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VARIOS\BOLETIN 2012-16 UEA\AZALEA\PDF-NOV-17\CAP-DEMOGRAFICO\"/>
    </mc:Choice>
  </mc:AlternateContent>
  <bookViews>
    <workbookView xWindow="0" yWindow="0" windowWidth="19200" windowHeight="10995"/>
  </bookViews>
  <sheets>
    <sheet name="Anexo 2" sheetId="1" r:id="rId1"/>
  </sheets>
  <externalReferences>
    <externalReference r:id="rId2"/>
  </externalReferences>
  <definedNames>
    <definedName name="_xlnm.Print_Area" localSheetId="0">'Anexo 2'!$A$1:$G$64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5" i="1"/>
  <c r="E11" i="1"/>
  <c r="F30" i="1" s="1"/>
  <c r="C11" i="1"/>
  <c r="D27" i="1" s="1"/>
  <c r="F19" i="1" l="1"/>
  <c r="F27" i="1"/>
  <c r="F17" i="1"/>
  <c r="F25" i="1"/>
  <c r="F13" i="1"/>
  <c r="F21" i="1"/>
  <c r="F29" i="1"/>
  <c r="D15" i="1"/>
  <c r="D19" i="1"/>
  <c r="D21" i="1"/>
  <c r="D25" i="1"/>
  <c r="D29" i="1"/>
  <c r="D14" i="1"/>
  <c r="D16" i="1"/>
  <c r="D18" i="1"/>
  <c r="D20" i="1"/>
  <c r="D22" i="1"/>
  <c r="D24" i="1"/>
  <c r="D26" i="1"/>
  <c r="D28" i="1"/>
  <c r="D30" i="1"/>
  <c r="D13" i="1"/>
  <c r="D11" i="1" s="1"/>
  <c r="D17" i="1"/>
  <c r="D23" i="1"/>
  <c r="F14" i="1"/>
  <c r="F16" i="1"/>
  <c r="F18" i="1"/>
  <c r="F20" i="1"/>
  <c r="F22" i="1"/>
  <c r="F24" i="1"/>
  <c r="F26" i="1"/>
  <c r="F28" i="1"/>
  <c r="F11" i="1" l="1"/>
</calcChain>
</file>

<file path=xl/sharedStrings.xml><?xml version="1.0" encoding="utf-8"?>
<sst xmlns="http://schemas.openxmlformats.org/spreadsheetml/2006/main" count="34" uniqueCount="32">
  <si>
    <t xml:space="preserve"> POR SEXO, SEGÚN GRUPOS DE EDAD: AÑO 2016</t>
  </si>
  <si>
    <t>Grupos de       edad</t>
  </si>
  <si>
    <t>Sexo</t>
  </si>
  <si>
    <t>Hombres</t>
  </si>
  <si>
    <t>Mujeres</t>
  </si>
  <si>
    <t>Número</t>
  </si>
  <si>
    <t>Porcentaje</t>
  </si>
  <si>
    <t xml:space="preserve">           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</si>
  <si>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</si>
  <si>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</si>
  <si>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</si>
  <si>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</si>
  <si>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</si>
  <si>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</si>
  <si>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</si>
  <si>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</si>
  <si>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</si>
  <si>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</si>
  <si>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</si>
  <si>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</si>
  <si>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</si>
  <si>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</si>
  <si>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 xml:space="preserve">      </t>
  </si>
  <si>
    <t>70-74</t>
  </si>
  <si>
    <t>75-79</t>
  </si>
  <si>
    <t>80-84</t>
  </si>
  <si>
    <t>85 y más</t>
  </si>
  <si>
    <t xml:space="preserve">   </t>
  </si>
  <si>
    <t>NOTA: Estimación de la población al 1 de julio con base en el Censo de Población 2010.</t>
  </si>
  <si>
    <t xml:space="preserve"> </t>
  </si>
  <si>
    <t xml:space="preserve">  </t>
  </si>
  <si>
    <t>Anexo 2.  ESTRUCTURA DE LA POBLACIÓN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</si>
</sst>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2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0" fillId="0" borderId="5" xfId="0" applyFill="1" applyBorder="1"/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3" fontId="6" fillId="2" borderId="10" xfId="1" applyNumberFormat="1" applyFont="1" applyFill="1" applyBorder="1"/>
    <xf numFmtId="164" fontId="4" fillId="2" borderId="10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3" fontId="6" fillId="2" borderId="0" xfId="1" applyNumberFormat="1" applyFont="1" applyFill="1" applyBorder="1"/>
    <xf numFmtId="164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4" fontId="0" fillId="2" borderId="10" xfId="0" applyNumberFormat="1" applyFill="1" applyBorder="1"/>
    <xf numFmtId="3" fontId="0" fillId="2" borderId="10" xfId="0" applyNumberFormat="1" applyFill="1" applyBorder="1"/>
    <xf numFmtId="164" fontId="0" fillId="0" borderId="0" xfId="0" applyNumberFormat="1" applyFill="1"/>
    <xf numFmtId="3" fontId="2" fillId="2" borderId="0" xfId="0" applyNumberFormat="1" applyFont="1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164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164" fontId="2" fillId="0" borderId="11" xfId="0" applyNumberFormat="1" applyFont="1" applyFill="1" applyBorder="1"/>
    <xf numFmtId="0" fontId="0" fillId="0" borderId="0" xfId="0" applyFill="1" applyBorder="1" applyAlignment="1">
      <alignment horizontal="left"/>
    </xf>
    <xf numFmtId="164" fontId="2" fillId="2" borderId="0" xfId="0" applyNumberFormat="1" applyFont="1" applyFill="1" applyBorder="1"/>
    <xf numFmtId="164" fontId="2" fillId="0" borderId="0" xfId="0" applyNumberFormat="1" applyFont="1" applyFill="1" applyBorder="1"/>
    <xf numFmtId="16" fontId="2" fillId="0" borderId="5" xfId="0" quotePrefix="1" applyNumberFormat="1" applyFont="1" applyFill="1" applyBorder="1" applyAlignment="1">
      <alignment horizontal="center"/>
    </xf>
    <xf numFmtId="16" fontId="0" fillId="0" borderId="0" xfId="0" quotePrefix="1" applyNumberFormat="1" applyFill="1" applyBorder="1" applyAlignment="1">
      <alignment horizontal="left"/>
    </xf>
    <xf numFmtId="17" fontId="2" fillId="0" borderId="5" xfId="0" quotePrefix="1" applyNumberFormat="1" applyFont="1" applyFill="1" applyBorder="1" applyAlignment="1">
      <alignment horizontal="center"/>
    </xf>
    <xf numFmtId="17" fontId="0" fillId="0" borderId="0" xfId="0" quotePrefix="1" applyNumberFormat="1" applyFill="1" applyBorder="1" applyAlignment="1">
      <alignment horizontal="left"/>
    </xf>
    <xf numFmtId="3" fontId="2" fillId="2" borderId="10" xfId="0" applyNumberFormat="1" applyFont="1" applyFill="1" applyBorder="1" applyAlignment="1">
      <alignment horizontal="right"/>
    </xf>
    <xf numFmtId="164" fontId="2" fillId="2" borderId="11" xfId="0" applyNumberFormat="1" applyFont="1" applyFill="1" applyBorder="1"/>
    <xf numFmtId="0" fontId="0" fillId="0" borderId="7" xfId="0" applyFill="1" applyBorder="1" applyAlignment="1">
      <alignment horizontal="center"/>
    </xf>
    <xf numFmtId="3" fontId="2" fillId="0" borderId="9" xfId="0" applyNumberFormat="1" applyFont="1" applyFill="1" applyBorder="1"/>
    <xf numFmtId="164" fontId="2" fillId="0" borderId="6" xfId="0" applyNumberFormat="1" applyFont="1" applyFill="1" applyBorder="1"/>
    <xf numFmtId="3" fontId="2" fillId="0" borderId="6" xfId="0" applyNumberFormat="1" applyFont="1" applyFill="1" applyBorder="1"/>
    <xf numFmtId="164" fontId="0" fillId="0" borderId="6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3" fontId="0" fillId="0" borderId="0" xfId="0" applyNumberFormat="1" applyFill="1" applyBorder="1"/>
    <xf numFmtId="165" fontId="0" fillId="0" borderId="0" xfId="0" applyNumberFormat="1" applyFill="1" applyBorder="1"/>
    <xf numFmtId="0" fontId="7" fillId="0" borderId="0" xfId="0" applyFont="1" applyFill="1"/>
    <xf numFmtId="0" fontId="8" fillId="0" borderId="0" xfId="0" applyFont="1" applyFill="1"/>
    <xf numFmtId="3" fontId="0" fillId="0" borderId="0" xfId="0" applyNumberFormat="1" applyFill="1"/>
    <xf numFmtId="3" fontId="4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_ESTRCTURA2000-2030redondeadaaceroJULIO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[1]grupos!$F$8:$F$24</c:f>
              <c:numCache>
                <c:formatCode>General</c:formatCode>
                <c:ptCount val="17"/>
                <c:pt idx="0">
                  <c:v>11.371871825259436</c:v>
                </c:pt>
                <c:pt idx="1">
                  <c:v>10.374865545627042</c:v>
                </c:pt>
                <c:pt idx="2">
                  <c:v>9.9429764163652923</c:v>
                </c:pt>
                <c:pt idx="3">
                  <c:v>9.4382881976609028</c:v>
                </c:pt>
                <c:pt idx="4">
                  <c:v>8.8637867896667935</c:v>
                </c:pt>
                <c:pt idx="5">
                  <c:v>8.5614288527531777</c:v>
                </c:pt>
                <c:pt idx="6">
                  <c:v>7.9191048555712991</c:v>
                </c:pt>
                <c:pt idx="7">
                  <c:v>7.0496391681850916</c:v>
                </c:pt>
                <c:pt idx="8">
                  <c:v>5.7588771877939244</c:v>
                </c:pt>
                <c:pt idx="9">
                  <c:v>4.7185753559441812</c:v>
                </c:pt>
                <c:pt idx="10">
                  <c:v>4.0556344291349919</c:v>
                </c:pt>
                <c:pt idx="11">
                  <c:v>3.1430864681137858</c:v>
                </c:pt>
                <c:pt idx="12">
                  <c:v>2.5674475743471366</c:v>
                </c:pt>
                <c:pt idx="13">
                  <c:v>1.9752440440178556</c:v>
                </c:pt>
                <c:pt idx="14">
                  <c:v>1.5786880665656675</c:v>
                </c:pt>
                <c:pt idx="15">
                  <c:v>1.1753782673390156</c:v>
                </c:pt>
                <c:pt idx="16">
                  <c:v>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67920"/>
        <c:axId val="127268480"/>
      </c:barChart>
      <c:catAx>
        <c:axId val="127267920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268480"/>
        <c:crosses val="autoZero"/>
        <c:auto val="1"/>
        <c:lblAlgn val="ctr"/>
        <c:lblOffset val="100"/>
        <c:tickMarkSkip val="1"/>
        <c:noMultiLvlLbl val="0"/>
      </c:catAx>
      <c:valAx>
        <c:axId val="12726848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726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[1]grupos!$G$8:$G$24</c:f>
              <c:numCache>
                <c:formatCode>General</c:formatCode>
                <c:ptCount val="17"/>
                <c:pt idx="0">
                  <c:v>-11.371871825259436</c:v>
                </c:pt>
                <c:pt idx="1">
                  <c:v>-10.374865545627042</c:v>
                </c:pt>
                <c:pt idx="2">
                  <c:v>-9.9429764163652923</c:v>
                </c:pt>
                <c:pt idx="3">
                  <c:v>-9.4382881976609028</c:v>
                </c:pt>
                <c:pt idx="4">
                  <c:v>-8.8637867896667935</c:v>
                </c:pt>
                <c:pt idx="5">
                  <c:v>-8.5614288527531777</c:v>
                </c:pt>
                <c:pt idx="6">
                  <c:v>-7.9191048555712991</c:v>
                </c:pt>
                <c:pt idx="7">
                  <c:v>-7.0496391681850916</c:v>
                </c:pt>
                <c:pt idx="8">
                  <c:v>-5.7588771877939244</c:v>
                </c:pt>
                <c:pt idx="9">
                  <c:v>-4.7185753559441812</c:v>
                </c:pt>
                <c:pt idx="10">
                  <c:v>-4.0556344291349919</c:v>
                </c:pt>
                <c:pt idx="11">
                  <c:v>-3.1430864681137858</c:v>
                </c:pt>
                <c:pt idx="12">
                  <c:v>-2.5674475743471366</c:v>
                </c:pt>
                <c:pt idx="13">
                  <c:v>-1.9752440440178556</c:v>
                </c:pt>
                <c:pt idx="14">
                  <c:v>-1.5786880665656675</c:v>
                </c:pt>
                <c:pt idx="15">
                  <c:v>-1.1753782673390156</c:v>
                </c:pt>
                <c:pt idx="16">
                  <c:v>-1.5051069556544063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72260016"/>
        <c:axId val="272260576"/>
      </c:barChart>
      <c:catAx>
        <c:axId val="272260016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72260576"/>
        <c:crosses val="autoZero"/>
        <c:auto val="1"/>
        <c:lblAlgn val="ctr"/>
        <c:lblOffset val="100"/>
        <c:tickMarkSkip val="1"/>
        <c:noMultiLvlLbl val="0"/>
      </c:catAx>
      <c:valAx>
        <c:axId val="27226057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72260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47</xdr:row>
      <xdr:rowOff>66675</xdr:rowOff>
    </xdr:from>
    <xdr:to>
      <xdr:col>0</xdr:col>
      <xdr:colOff>247650</xdr:colOff>
      <xdr:row>48</xdr:row>
      <xdr:rowOff>114300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90500" y="7943850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228600</xdr:colOff>
      <xdr:row>62</xdr:row>
      <xdr:rowOff>133351</xdr:rowOff>
    </xdr:from>
    <xdr:to>
      <xdr:col>4</xdr:col>
      <xdr:colOff>647700</xdr:colOff>
      <xdr:row>64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876550" y="10439401"/>
          <a:ext cx="1400175" cy="19049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598773</xdr:colOff>
      <xdr:row>33</xdr:row>
      <xdr:rowOff>142875</xdr:rowOff>
    </xdr:from>
    <xdr:ext cx="5382928" cy="342900"/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598773" y="5753100"/>
          <a:ext cx="5382928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s-PA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3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s-PA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2016</a:t>
          </a:r>
        </a:p>
      </xdr:txBody>
    </xdr:sp>
    <xdr:clientData/>
  </xdr:oneCellAnchor>
  <xdr:twoCellAnchor editAs="oneCell">
    <xdr:from>
      <xdr:col>0</xdr:col>
      <xdr:colOff>123825</xdr:colOff>
      <xdr:row>37</xdr:row>
      <xdr:rowOff>114300</xdr:rowOff>
    </xdr:from>
    <xdr:to>
      <xdr:col>6</xdr:col>
      <xdr:colOff>609600</xdr:colOff>
      <xdr:row>63</xdr:row>
      <xdr:rowOff>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372225"/>
          <a:ext cx="60579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nthumanos\bolet&#237;n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NODIS"/>
      <sheetName val="SIDIS"/>
      <sheetName val="Urba-rural"/>
      <sheetName val="indica"/>
      <sheetName val="grupos"/>
      <sheetName val="analfabetismo"/>
      <sheetName val="tasacreci"/>
      <sheetName val="superficie"/>
      <sheetName val="PIB SALUD"/>
      <sheetName val="PIB EDU"/>
    </sheetNames>
    <sheetDataSet>
      <sheetData sheetId="0"/>
      <sheetData sheetId="1"/>
      <sheetData sheetId="2"/>
      <sheetData sheetId="3"/>
      <sheetData sheetId="4"/>
      <sheetData sheetId="5">
        <row r="8">
          <cell r="F8">
            <v>11.371871825259436</v>
          </cell>
          <cell r="G8">
            <v>-11.371871825259436</v>
          </cell>
        </row>
        <row r="9">
          <cell r="F9">
            <v>10.374865545627042</v>
          </cell>
          <cell r="G9">
            <v>-10.374865545627042</v>
          </cell>
        </row>
        <row r="10">
          <cell r="F10">
            <v>9.9429764163652923</v>
          </cell>
          <cell r="G10">
            <v>-9.9429764163652923</v>
          </cell>
        </row>
        <row r="11">
          <cell r="F11">
            <v>9.4382881976609028</v>
          </cell>
          <cell r="G11">
            <v>-9.4382881976609028</v>
          </cell>
        </row>
        <row r="12">
          <cell r="F12">
            <v>8.8637867896667935</v>
          </cell>
          <cell r="G12">
            <v>-8.8637867896667935</v>
          </cell>
        </row>
        <row r="13">
          <cell r="F13">
            <v>8.5614288527531777</v>
          </cell>
          <cell r="G13">
            <v>-8.5614288527531777</v>
          </cell>
        </row>
        <row r="14">
          <cell r="F14">
            <v>7.9191048555712991</v>
          </cell>
          <cell r="G14">
            <v>-7.9191048555712991</v>
          </cell>
        </row>
        <row r="15">
          <cell r="F15">
            <v>7.0496391681850916</v>
          </cell>
          <cell r="G15">
            <v>-7.0496391681850916</v>
          </cell>
        </row>
        <row r="16">
          <cell r="F16">
            <v>5.7588771877939244</v>
          </cell>
          <cell r="G16">
            <v>-5.7588771877939244</v>
          </cell>
        </row>
        <row r="17">
          <cell r="F17">
            <v>4.7185753559441812</v>
          </cell>
          <cell r="G17">
            <v>-4.7185753559441812</v>
          </cell>
        </row>
        <row r="18">
          <cell r="F18">
            <v>4.0556344291349919</v>
          </cell>
          <cell r="G18">
            <v>-4.0556344291349919</v>
          </cell>
        </row>
        <row r="19">
          <cell r="F19">
            <v>3.1430864681137858</v>
          </cell>
          <cell r="G19">
            <v>-3.1430864681137858</v>
          </cell>
        </row>
        <row r="20">
          <cell r="F20">
            <v>2.5674475743471366</v>
          </cell>
          <cell r="G20">
            <v>-2.5674475743471366</v>
          </cell>
        </row>
        <row r="21">
          <cell r="F21">
            <v>1.9752440440178556</v>
          </cell>
          <cell r="G21">
            <v>-1.9752440440178556</v>
          </cell>
        </row>
        <row r="22">
          <cell r="F22">
            <v>1.5786880665656675</v>
          </cell>
          <cell r="G22">
            <v>-1.5786880665656675</v>
          </cell>
        </row>
        <row r="23">
          <cell r="F23">
            <v>1.1753782673390156</v>
          </cell>
          <cell r="G23">
            <v>-1.1753782673390156</v>
          </cell>
        </row>
        <row r="24">
          <cell r="F24">
            <v>1.5051069556544063</v>
          </cell>
          <cell r="G24">
            <v>-1.5051069556544063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2"/>
  <sheetViews>
    <sheetView showGridLines="0" tabSelected="1" workbookViewId="0">
      <selection activeCell="F8" sqref="F8:F9"/>
    </sheetView>
  </sheetViews>
  <sheetFormatPr baseColWidth="10" defaultRowHeight="12.75" x14ac:dyDescent="0.2"/>
  <cols>
    <col min="1" max="1" width="10.28515625" style="2" customWidth="1"/>
    <col min="2" max="5" width="14.7109375" style="2" customWidth="1"/>
    <col min="6" max="6" width="14.42578125" style="2" customWidth="1"/>
    <col min="7" max="7" width="11.42578125" style="2"/>
    <col min="8" max="8" width="16.140625" style="3" bestFit="1" customWidth="1"/>
    <col min="9" max="16384" width="11.42578125" style="2"/>
  </cols>
  <sheetData>
    <row r="1" spans="1:13" ht="16.5" customHeight="1" x14ac:dyDescent="0.25">
      <c r="A1" s="60" t="s">
        <v>31</v>
      </c>
      <c r="B1" s="60"/>
      <c r="C1" s="60"/>
      <c r="D1" s="60"/>
      <c r="E1" s="60"/>
      <c r="F1" s="60"/>
      <c r="G1" s="60"/>
      <c r="H1" s="1"/>
    </row>
    <row r="2" spans="1:13" ht="16.7" customHeight="1" x14ac:dyDescent="0.25">
      <c r="A2" s="60" t="s">
        <v>0</v>
      </c>
      <c r="B2" s="60"/>
      <c r="C2" s="60"/>
      <c r="D2" s="60"/>
      <c r="E2" s="60"/>
      <c r="F2" s="60"/>
      <c r="G2" s="60"/>
    </row>
    <row r="3" spans="1:13" ht="16.5" x14ac:dyDescent="0.25">
      <c r="B3" s="4"/>
      <c r="C3" s="5"/>
      <c r="D3" s="4"/>
      <c r="E3" s="4"/>
      <c r="F3" s="4"/>
    </row>
    <row r="4" spans="1:13" ht="12.75" customHeight="1" x14ac:dyDescent="0.2">
      <c r="B4" s="61" t="s">
        <v>1</v>
      </c>
      <c r="C4" s="54" t="s">
        <v>2</v>
      </c>
      <c r="D4" s="58"/>
      <c r="E4" s="58"/>
      <c r="F4" s="58"/>
      <c r="H4" s="2"/>
      <c r="I4" s="64"/>
      <c r="J4" s="53"/>
      <c r="K4" s="53"/>
      <c r="L4" s="53"/>
      <c r="M4" s="53"/>
    </row>
    <row r="5" spans="1:13" ht="12.75" customHeight="1" x14ac:dyDescent="0.2">
      <c r="B5" s="62"/>
      <c r="C5" s="56"/>
      <c r="D5" s="59"/>
      <c r="E5" s="59"/>
      <c r="F5" s="59"/>
      <c r="H5" s="2"/>
      <c r="I5" s="64"/>
      <c r="J5" s="53"/>
      <c r="K5" s="53"/>
      <c r="L5" s="53"/>
      <c r="M5" s="53"/>
    </row>
    <row r="6" spans="1:13" ht="12.75" customHeight="1" x14ac:dyDescent="0.2">
      <c r="B6" s="62"/>
      <c r="C6" s="54" t="s">
        <v>3</v>
      </c>
      <c r="D6" s="55"/>
      <c r="E6" s="54" t="s">
        <v>4</v>
      </c>
      <c r="F6" s="58"/>
      <c r="H6" s="2"/>
      <c r="I6" s="64"/>
      <c r="J6" s="53"/>
      <c r="K6" s="53"/>
      <c r="L6" s="53"/>
      <c r="M6" s="53"/>
    </row>
    <row r="7" spans="1:13" ht="12.75" customHeight="1" x14ac:dyDescent="0.2">
      <c r="B7" s="62"/>
      <c r="C7" s="56"/>
      <c r="D7" s="57"/>
      <c r="E7" s="56"/>
      <c r="F7" s="59"/>
      <c r="H7" s="2"/>
      <c r="I7" s="64"/>
      <c r="J7" s="53"/>
      <c r="K7" s="53"/>
      <c r="L7" s="53"/>
      <c r="M7" s="53"/>
    </row>
    <row r="8" spans="1:13" ht="12.75" customHeight="1" x14ac:dyDescent="0.2">
      <c r="B8" s="62"/>
      <c r="C8" s="65" t="s">
        <v>5</v>
      </c>
      <c r="D8" s="65" t="s">
        <v>6</v>
      </c>
      <c r="E8" s="65" t="s">
        <v>5</v>
      </c>
      <c r="F8" s="67" t="s">
        <v>6</v>
      </c>
      <c r="H8" s="2"/>
      <c r="I8" s="64"/>
      <c r="J8" s="64"/>
      <c r="K8" s="64"/>
      <c r="L8" s="64"/>
      <c r="M8" s="64"/>
    </row>
    <row r="9" spans="1:13" ht="12.75" customHeight="1" x14ac:dyDescent="0.2">
      <c r="B9" s="63"/>
      <c r="C9" s="66"/>
      <c r="D9" s="66"/>
      <c r="E9" s="66"/>
      <c r="F9" s="68"/>
      <c r="H9" s="2"/>
      <c r="I9" s="64"/>
      <c r="J9" s="64"/>
      <c r="K9" s="64"/>
      <c r="L9" s="64"/>
      <c r="M9" s="64"/>
    </row>
    <row r="10" spans="1:13" ht="12.95" customHeight="1" x14ac:dyDescent="0.2">
      <c r="B10" s="6"/>
      <c r="C10" s="7"/>
      <c r="D10" s="7"/>
      <c r="E10" s="8"/>
      <c r="F10" s="3"/>
      <c r="H10" s="2"/>
      <c r="I10" s="9"/>
      <c r="J10" s="10"/>
      <c r="K10" s="10"/>
      <c r="L10" s="10"/>
      <c r="M10" s="10"/>
    </row>
    <row r="11" spans="1:13" ht="12.95" customHeight="1" x14ac:dyDescent="0.2">
      <c r="B11" s="11" t="s">
        <v>7</v>
      </c>
      <c r="C11" s="12">
        <f>SUM(C13:C30)</f>
        <v>2026044</v>
      </c>
      <c r="D11" s="13">
        <f>SUM(D13:D30)</f>
        <v>100</v>
      </c>
      <c r="E11" s="14">
        <f>SUM(E13:E30)</f>
        <v>2010999</v>
      </c>
      <c r="F11" s="15">
        <f>SUM(F13:F30)</f>
        <v>100</v>
      </c>
      <c r="H11" s="51"/>
      <c r="I11" s="52"/>
      <c r="J11" s="16"/>
      <c r="K11" s="17"/>
      <c r="L11" s="18"/>
      <c r="M11" s="15"/>
    </row>
    <row r="12" spans="1:13" ht="12.95" customHeight="1" x14ac:dyDescent="0.2">
      <c r="B12" s="6"/>
      <c r="C12" s="19"/>
      <c r="D12" s="20"/>
      <c r="E12" s="21"/>
      <c r="F12" s="22"/>
      <c r="H12" s="2"/>
      <c r="I12" s="9"/>
      <c r="J12" s="23"/>
      <c r="K12" s="24"/>
      <c r="L12" s="25"/>
      <c r="M12" s="26"/>
    </row>
    <row r="13" spans="1:13" ht="12.95" customHeight="1" x14ac:dyDescent="0.2">
      <c r="B13" s="27" t="s">
        <v>8</v>
      </c>
      <c r="C13" s="28">
        <v>189407</v>
      </c>
      <c r="D13" s="29">
        <f>C13/C11*100</f>
        <v>9.3486123697214865</v>
      </c>
      <c r="E13" s="28">
        <v>181318</v>
      </c>
      <c r="F13" s="30">
        <f>(E13/E11)*100</f>
        <v>9.0163147768845242</v>
      </c>
      <c r="H13" s="2"/>
      <c r="I13" s="31"/>
      <c r="J13" s="28"/>
      <c r="K13" s="32"/>
      <c r="L13" s="28"/>
      <c r="M13" s="33"/>
    </row>
    <row r="14" spans="1:13" ht="12.95" customHeight="1" x14ac:dyDescent="0.2">
      <c r="B14" s="34" t="s">
        <v>9</v>
      </c>
      <c r="C14" s="28">
        <v>185657</v>
      </c>
      <c r="D14" s="29">
        <f>C14/C11*100</f>
        <v>9.1635226085909292</v>
      </c>
      <c r="E14" s="28">
        <v>177938</v>
      </c>
      <c r="F14" s="30">
        <f>(E14/E11)*100</f>
        <v>8.8482391090199446</v>
      </c>
      <c r="H14" s="2"/>
      <c r="I14" s="35"/>
      <c r="J14" s="28"/>
      <c r="K14" s="32"/>
      <c r="L14" s="28"/>
      <c r="M14" s="33"/>
    </row>
    <row r="15" spans="1:13" ht="12.95" customHeight="1" x14ac:dyDescent="0.2">
      <c r="B15" s="36" t="s">
        <v>10</v>
      </c>
      <c r="C15" s="28">
        <v>183793</v>
      </c>
      <c r="D15" s="29">
        <f>C15/C11*100</f>
        <v>9.0715206579916323</v>
      </c>
      <c r="E15" s="28">
        <v>176384</v>
      </c>
      <c r="F15" s="30">
        <f>(E15/E11)*100</f>
        <v>8.7709640830254028</v>
      </c>
      <c r="H15" s="2"/>
      <c r="I15" s="37"/>
      <c r="J15" s="28"/>
      <c r="K15" s="32"/>
      <c r="L15" s="28"/>
      <c r="M15" s="33"/>
    </row>
    <row r="16" spans="1:13" ht="12.95" customHeight="1" x14ac:dyDescent="0.2">
      <c r="B16" s="27" t="s">
        <v>11</v>
      </c>
      <c r="C16" s="38">
        <v>178305</v>
      </c>
      <c r="D16" s="29">
        <f>C16/C11*100</f>
        <v>8.8006479622357663</v>
      </c>
      <c r="E16" s="28">
        <v>171603</v>
      </c>
      <c r="F16" s="30">
        <f>(E16/E11)*100</f>
        <v>8.533221548096245</v>
      </c>
      <c r="H16" s="2"/>
      <c r="I16" s="31"/>
      <c r="J16" s="28"/>
      <c r="K16" s="32"/>
      <c r="L16" s="28"/>
      <c r="M16" s="33"/>
    </row>
    <row r="17" spans="2:13" ht="12.95" customHeight="1" x14ac:dyDescent="0.2">
      <c r="B17" s="27" t="s">
        <v>12</v>
      </c>
      <c r="C17" s="38">
        <v>166338</v>
      </c>
      <c r="D17" s="29">
        <f>C17/C11*100</f>
        <v>8.2099895165159289</v>
      </c>
      <c r="E17" s="28">
        <v>161452</v>
      </c>
      <c r="F17" s="30">
        <f>(E17/E11)*100</f>
        <v>8.028447552684014</v>
      </c>
      <c r="H17" s="2"/>
      <c r="I17" s="31"/>
      <c r="J17" s="28"/>
      <c r="K17" s="32"/>
      <c r="L17" s="28"/>
      <c r="M17" s="33"/>
    </row>
    <row r="18" spans="2:13" ht="12.95" customHeight="1" x14ac:dyDescent="0.2">
      <c r="B18" s="27" t="s">
        <v>13</v>
      </c>
      <c r="C18" s="38">
        <v>158181</v>
      </c>
      <c r="D18" s="29">
        <f>C18/C11*100</f>
        <v>7.8073822681047398</v>
      </c>
      <c r="E18" s="28">
        <v>155030</v>
      </c>
      <c r="F18" s="30">
        <f>(E18/E11)*100</f>
        <v>7.7091037837413143</v>
      </c>
      <c r="H18" s="2"/>
      <c r="I18" s="31"/>
      <c r="J18" s="28"/>
      <c r="K18" s="32"/>
      <c r="L18" s="28"/>
      <c r="M18" s="33"/>
    </row>
    <row r="19" spans="2:13" ht="12.95" customHeight="1" x14ac:dyDescent="0.2">
      <c r="B19" s="27" t="s">
        <v>14</v>
      </c>
      <c r="C19" s="38">
        <v>152131</v>
      </c>
      <c r="D19" s="29">
        <f>C19/C11*100</f>
        <v>7.5087707868141065</v>
      </c>
      <c r="E19" s="28">
        <v>149461</v>
      </c>
      <c r="F19" s="30">
        <f>(E19/E11)*100</f>
        <v>7.4321767439963926</v>
      </c>
      <c r="H19" s="2"/>
      <c r="I19" s="31"/>
      <c r="J19" s="28"/>
      <c r="K19" s="32"/>
      <c r="L19" s="28"/>
      <c r="M19" s="33"/>
    </row>
    <row r="20" spans="2:13" ht="12.95" customHeight="1" x14ac:dyDescent="0.2">
      <c r="B20" s="27" t="s">
        <v>15</v>
      </c>
      <c r="C20" s="38">
        <v>145423</v>
      </c>
      <c r="D20" s="29">
        <f>C20/C11*100</f>
        <v>7.1776822221037655</v>
      </c>
      <c r="E20" s="28">
        <v>143087</v>
      </c>
      <c r="F20" s="30">
        <f>(E20/E11)*100</f>
        <v>7.115219848443485</v>
      </c>
      <c r="H20" s="2"/>
      <c r="I20" s="31"/>
      <c r="J20" s="28"/>
      <c r="K20" s="32"/>
      <c r="L20" s="28"/>
      <c r="M20" s="33"/>
    </row>
    <row r="21" spans="2:13" ht="12.95" customHeight="1" x14ac:dyDescent="0.2">
      <c r="B21" s="27" t="s">
        <v>16</v>
      </c>
      <c r="C21" s="38">
        <v>137551</v>
      </c>
      <c r="D21" s="29">
        <f>C21/C11*100</f>
        <v>6.7891417955384972</v>
      </c>
      <c r="E21" s="28">
        <v>136481</v>
      </c>
      <c r="F21" s="30">
        <f>(E21/E11)*100</f>
        <v>6.7867263981732453</v>
      </c>
      <c r="H21" s="2"/>
      <c r="I21" s="31"/>
      <c r="J21" s="28"/>
      <c r="K21" s="32"/>
      <c r="L21" s="28"/>
      <c r="M21" s="33"/>
    </row>
    <row r="22" spans="2:13" ht="12.95" customHeight="1" x14ac:dyDescent="0.2">
      <c r="B22" s="27" t="s">
        <v>17</v>
      </c>
      <c r="C22" s="38">
        <v>123855</v>
      </c>
      <c r="D22" s="29">
        <f>C22/C11*100</f>
        <v>6.1131446306200656</v>
      </c>
      <c r="E22" s="28">
        <v>124077</v>
      </c>
      <c r="F22" s="30">
        <f t="shared" ref="F22:F30" si="0">(E22/$E$11)*100</f>
        <v>6.1699185330276141</v>
      </c>
      <c r="H22" s="2"/>
      <c r="I22" s="31"/>
      <c r="J22" s="28"/>
      <c r="K22" s="32"/>
      <c r="L22" s="28"/>
      <c r="M22" s="33"/>
    </row>
    <row r="23" spans="2:13" ht="12.95" customHeight="1" x14ac:dyDescent="0.2">
      <c r="B23" s="27" t="s">
        <v>18</v>
      </c>
      <c r="C23" s="38">
        <v>105657</v>
      </c>
      <c r="D23" s="29">
        <f>C23/C11*100</f>
        <v>5.2149410378056942</v>
      </c>
      <c r="E23" s="28">
        <v>107099</v>
      </c>
      <c r="F23" s="30">
        <f t="shared" si="0"/>
        <v>5.3256615244463079</v>
      </c>
      <c r="H23" s="2"/>
      <c r="I23" s="31"/>
      <c r="J23" s="28"/>
      <c r="K23" s="32"/>
      <c r="L23" s="28"/>
      <c r="M23" s="33"/>
    </row>
    <row r="24" spans="2:13" ht="12.95" customHeight="1" x14ac:dyDescent="0.2">
      <c r="B24" s="27" t="s">
        <v>19</v>
      </c>
      <c r="C24" s="38">
        <v>86428</v>
      </c>
      <c r="D24" s="29">
        <f>C24/C11*100</f>
        <v>4.2658500999978282</v>
      </c>
      <c r="E24" s="28">
        <v>89149</v>
      </c>
      <c r="F24" s="30">
        <f t="shared" si="0"/>
        <v>4.433070329721696</v>
      </c>
      <c r="H24" s="2"/>
      <c r="I24" s="31"/>
      <c r="J24" s="28"/>
      <c r="K24" s="32"/>
      <c r="L24" s="28"/>
      <c r="M24" s="33"/>
    </row>
    <row r="25" spans="2:13" ht="12.95" customHeight="1" x14ac:dyDescent="0.2">
      <c r="B25" s="27" t="s">
        <v>20</v>
      </c>
      <c r="C25" s="38">
        <v>66531</v>
      </c>
      <c r="D25" s="29">
        <f>C25/C11*100</f>
        <v>3.2837885060739058</v>
      </c>
      <c r="E25" s="28">
        <v>70208</v>
      </c>
      <c r="F25" s="30">
        <f t="shared" si="0"/>
        <v>3.4912001448036523</v>
      </c>
      <c r="H25" s="2"/>
      <c r="I25" s="31"/>
      <c r="J25" s="28"/>
      <c r="K25" s="32"/>
      <c r="L25" s="28"/>
      <c r="M25" s="33"/>
    </row>
    <row r="26" spans="2:13" ht="12.95" customHeight="1" x14ac:dyDescent="0.2">
      <c r="B26" s="27" t="s">
        <v>21</v>
      </c>
      <c r="C26" s="38">
        <v>50564</v>
      </c>
      <c r="D26" s="29">
        <f>C26/C11*100</f>
        <v>2.4957009818148075</v>
      </c>
      <c r="E26" s="28">
        <v>54606</v>
      </c>
      <c r="F26" s="30">
        <f t="shared" si="0"/>
        <v>2.7153668400630733</v>
      </c>
      <c r="H26" s="2" t="s">
        <v>22</v>
      </c>
      <c r="I26" s="31"/>
      <c r="J26" s="28"/>
      <c r="K26" s="32"/>
      <c r="L26" s="28"/>
      <c r="M26" s="33"/>
    </row>
    <row r="27" spans="2:13" ht="12.95" customHeight="1" x14ac:dyDescent="0.2">
      <c r="B27" s="27" t="s">
        <v>23</v>
      </c>
      <c r="C27" s="38">
        <v>37667</v>
      </c>
      <c r="D27" s="29">
        <f>C27/C11*100</f>
        <v>1.8591402753345931</v>
      </c>
      <c r="E27" s="28">
        <v>41854</v>
      </c>
      <c r="F27" s="30">
        <f t="shared" si="0"/>
        <v>2.0812541428414435</v>
      </c>
      <c r="H27" s="2"/>
      <c r="I27" s="31"/>
      <c r="J27" s="28"/>
      <c r="K27" s="32"/>
      <c r="L27" s="28"/>
      <c r="M27" s="33"/>
    </row>
    <row r="28" spans="2:13" ht="12.95" customHeight="1" x14ac:dyDescent="0.2">
      <c r="B28" s="27" t="s">
        <v>24</v>
      </c>
      <c r="C28" s="38">
        <v>26466</v>
      </c>
      <c r="D28" s="29">
        <f>C28/C11*100</f>
        <v>1.3062894981550253</v>
      </c>
      <c r="E28" s="28">
        <v>30527</v>
      </c>
      <c r="F28" s="30">
        <f t="shared" si="0"/>
        <v>1.5180017493792886</v>
      </c>
      <c r="H28" s="2"/>
      <c r="I28" s="31"/>
      <c r="J28" s="28"/>
      <c r="K28" s="32"/>
      <c r="L28" s="28"/>
      <c r="M28" s="33"/>
    </row>
    <row r="29" spans="2:13" ht="12.95" customHeight="1" x14ac:dyDescent="0.2">
      <c r="B29" s="27" t="s">
        <v>25</v>
      </c>
      <c r="C29" s="38">
        <v>16876</v>
      </c>
      <c r="D29" s="29">
        <f>C29/C11*100</f>
        <v>0.83295328235714527</v>
      </c>
      <c r="E29" s="28">
        <v>20443</v>
      </c>
      <c r="F29" s="30">
        <f t="shared" si="0"/>
        <v>1.0165594314069775</v>
      </c>
      <c r="H29" s="2"/>
      <c r="I29" s="31"/>
      <c r="J29" s="28"/>
      <c r="K29" s="32"/>
      <c r="L29" s="28"/>
      <c r="M29" s="33"/>
    </row>
    <row r="30" spans="2:13" ht="12.95" customHeight="1" x14ac:dyDescent="0.2">
      <c r="B30" s="27" t="s">
        <v>26</v>
      </c>
      <c r="C30" s="38">
        <v>15214</v>
      </c>
      <c r="D30" s="39">
        <f>C30/C11*100</f>
        <v>0.75092150022408199</v>
      </c>
      <c r="E30" s="38">
        <v>20282</v>
      </c>
      <c r="F30" s="30">
        <f t="shared" si="0"/>
        <v>1.0085534602453805</v>
      </c>
      <c r="H30" s="2"/>
      <c r="I30" s="31"/>
      <c r="J30" s="28"/>
      <c r="K30" s="32"/>
      <c r="L30" s="28"/>
      <c r="M30" s="33"/>
    </row>
    <row r="31" spans="2:13" ht="9" customHeight="1" x14ac:dyDescent="0.2">
      <c r="B31" s="40"/>
      <c r="C31" s="41"/>
      <c r="D31" s="42"/>
      <c r="E31" s="43"/>
      <c r="F31" s="44"/>
      <c r="G31" s="2" t="s">
        <v>27</v>
      </c>
      <c r="H31" s="2"/>
      <c r="I31" s="10"/>
      <c r="J31" s="45"/>
      <c r="K31" s="33"/>
      <c r="L31" s="45"/>
      <c r="M31" s="26"/>
    </row>
    <row r="32" spans="2:13" ht="19.5" customHeight="1" x14ac:dyDescent="0.2">
      <c r="B32" s="46" t="s">
        <v>28</v>
      </c>
      <c r="C32" s="47"/>
      <c r="D32" s="47"/>
      <c r="E32" s="48"/>
      <c r="F32" s="47"/>
    </row>
    <row r="33" spans="2:8" ht="19.5" customHeight="1" x14ac:dyDescent="0.2">
      <c r="B33" s="46"/>
      <c r="C33" s="47"/>
      <c r="D33" s="47"/>
      <c r="E33" s="48"/>
      <c r="F33" s="47"/>
    </row>
    <row r="34" spans="2:8" x14ac:dyDescent="0.2">
      <c r="B34" s="49"/>
      <c r="C34" s="50"/>
      <c r="G34" s="2" t="s">
        <v>29</v>
      </c>
    </row>
    <row r="35" spans="2:8" x14ac:dyDescent="0.2">
      <c r="B35" s="49"/>
      <c r="C35" s="50"/>
    </row>
    <row r="36" spans="2:8" x14ac:dyDescent="0.2">
      <c r="B36" s="49"/>
      <c r="C36" s="50"/>
    </row>
    <row r="37" spans="2:8" x14ac:dyDescent="0.2">
      <c r="B37" s="49"/>
      <c r="C37" s="50"/>
    </row>
    <row r="38" spans="2:8" ht="12.95" customHeight="1" x14ac:dyDescent="0.2">
      <c r="B38" s="49"/>
      <c r="C38" s="50"/>
    </row>
    <row r="39" spans="2:8" ht="12.95" customHeight="1" x14ac:dyDescent="0.2"/>
    <row r="40" spans="2:8" ht="12.95" customHeight="1" x14ac:dyDescent="0.2"/>
    <row r="41" spans="2:8" ht="12.95" customHeight="1" x14ac:dyDescent="0.2">
      <c r="H41" s="3" t="s">
        <v>30</v>
      </c>
    </row>
    <row r="42" spans="2:8" ht="12.95" customHeight="1" x14ac:dyDescent="0.2"/>
    <row r="43" spans="2:8" ht="12.95" customHeight="1" x14ac:dyDescent="0.2"/>
    <row r="44" spans="2:8" ht="12.95" customHeight="1" x14ac:dyDescent="0.2"/>
    <row r="45" spans="2:8" ht="12.95" customHeight="1" x14ac:dyDescent="0.2"/>
    <row r="46" spans="2:8" ht="12.95" customHeight="1" x14ac:dyDescent="0.2"/>
    <row r="47" spans="2:8" ht="12.95" customHeight="1" x14ac:dyDescent="0.2"/>
    <row r="48" spans="2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</sheetData>
  <mergeCells count="18">
    <mergeCell ref="L8:L9"/>
    <mergeCell ref="M8:M9"/>
    <mergeCell ref="C8:C9"/>
    <mergeCell ref="D8:D9"/>
    <mergeCell ref="E8:E9"/>
    <mergeCell ref="F8:F9"/>
    <mergeCell ref="J8:J9"/>
    <mergeCell ref="K8:K9"/>
    <mergeCell ref="A1:G1"/>
    <mergeCell ref="A2:G2"/>
    <mergeCell ref="B4:B9"/>
    <mergeCell ref="C4:F5"/>
    <mergeCell ref="I4:I9"/>
    <mergeCell ref="J4:M5"/>
    <mergeCell ref="C6:D7"/>
    <mergeCell ref="E6:F7"/>
    <mergeCell ref="J6:K7"/>
    <mergeCell ref="L6:M7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AZALEA QUIROZ</cp:lastModifiedBy>
  <cp:lastPrinted>2018-01-11T13:44:07Z</cp:lastPrinted>
  <dcterms:created xsi:type="dcterms:W3CDTF">2017-11-17T15:37:07Z</dcterms:created>
  <dcterms:modified xsi:type="dcterms:W3CDTF">2018-01-11T13:44:11Z</dcterms:modified>
</cp:coreProperties>
</file>